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№26'!$A$1:$J$40</definedName>
  </definedNames>
  <calcPr calcId="144525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0" i="1" l="1"/>
  <c r="H24" i="1"/>
  <c r="H38" i="1" s="1"/>
  <c r="J20" i="1"/>
  <c r="J38" i="1" s="1"/>
  <c r="I20" i="1"/>
  <c r="I38" i="1" s="1"/>
</calcChain>
</file>

<file path=xl/sharedStrings.xml><?xml version="1.0" encoding="utf-8"?>
<sst xmlns="http://schemas.openxmlformats.org/spreadsheetml/2006/main" count="70" uniqueCount="46">
  <si>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</si>
  <si>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</si>
  <si>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</si>
  <si>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</si>
  <si>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</si>
  <si>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</si>
  <si>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</si>
  <si>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</si>
  <si>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</si>
  <si>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2022 год</t>
  </si>
  <si>
    <t>2023 год</t>
  </si>
  <si>
    <t>2018 год</t>
  </si>
  <si>
    <t>2019 год</t>
  </si>
  <si>
    <t>администрация Белоярского района</t>
  </si>
  <si>
    <t>Субвенции на поддержку и развитие животноводства</t>
  </si>
  <si>
    <t xml:space="preserve">Субсидия  на поддержку и развитие малых форм хозяйствования  (бюджет автономного округа) </t>
  </si>
  <si>
    <t>Субсидии юридическим лицам (за исключением государственных (муниципальных) учреждений), индивидуальным предпринимателям, являющимся субъектами малого и среднего предпринимательства</t>
  </si>
  <si>
    <t>Субсидии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регулярным перевозкам пассажиров автомобильным (кроме такси) транспортом  между поселениями в границах  Белоярского района и на территории городского поселения Белоярский</t>
  </si>
  <si>
    <t>Субсидии юридическим лицам (за исключением государственных (муниципальных) учреждений), индивидуальным предпринимателям, а также физическим лицам,  оказывающим населению услуги по перевозке пассажиров и багажа речным транспортом  между поселениями в границах  Белоярского района</t>
  </si>
  <si>
    <t>Субсидии на поддержку малого и среднего предпринимательства (бюджет автономного округа)</t>
  </si>
  <si>
    <t>Субсидии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</si>
  <si>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Субсидии юридическим лицам (за исключением государственных (муниципальных) учреждений), индивидуальным предпринимателям  в целях возмещения затрат на проведение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материалов, на территории городского поселения Белоярский</t>
  </si>
  <si>
    <t>Субсидии на реализацию полномочий в сфере жилищно-коммунального комплекса (бюджет автономного округа)</t>
  </si>
  <si>
    <t xml:space="preserve"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  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</si>
  <si>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(бюджет автономного округа)  </t>
  </si>
  <si>
    <t xml:space="preserve">Субсидии на возмещение недополученных доходов организациям, осуществляющим реализацию сжиженного газа по социально ориентированным розничным ценам (бюджет автономного округа)  </t>
  </si>
  <si>
    <t>Субсидии  на возмещение недополученных доходов  организациям, осуществляющим реализацию электрической энергии предприятиям жилищно - 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</si>
  <si>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Субсидии юридическим лицам, являющимся специализированными службами по вопросам похоронного дела,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</si>
  <si>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Субсидии юридическим лицам (за исключением государственных (муниципальных) учреждений) в целях возмещения затрат в связи с оказанием услуги по подготовке граждан, выразивших желание стать опекунами или попечителями либо принять детей, оставшихся без попечения родителей, в семью на воспитание в иных установленных семейным законодательством формах (бюджет автономного округа)</t>
  </si>
  <si>
    <t>Субсидии из бюджета Белоярского района 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</si>
  <si>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Субсидии юридическим лицам (за исключением государственных (муниципальных) учреждений), индивидуальным предпринимателям  в целях возмещения затрат в связи с оказанием услуг по обеспечению жителей труднодоступных и отдаленных населенных пунктов Белоярского района продовольственными и непродовольственными товарами</t>
  </si>
  <si>
    <t>Всего</t>
  </si>
  <si>
    <t>_________________</t>
  </si>
  <si>
    <t>Объем и случаи выделения бюджетных ассигнований, направляемых на предоставление субсидий в 2022 году и плановом периоде 2023 и 2024 годов в соответствии со статьей 78 Бюджетного кодекса Российской Федерации в бюджете Белоярского района</t>
  </si>
  <si>
    <t>ПРИЛОЖЕНИЕ 25</t>
  </si>
  <si>
    <t>Субсидии юридическим лицам (за исключением государственных (муниципальных) учреждений), индивидуальным предпринимателям, осуществляющим деятельность, связанную с выработкой и предоставлением тепловой энергии потребителям,  а также снабжением потребителей нефтепродуктами на территории Белоярского района</t>
  </si>
  <si>
    <t xml:space="preserve">Субсидии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перевозке пассажиров и багажа воздушным транспортом  между поселениями в границах  Белоярского района </t>
  </si>
  <si>
    <t>2024 год</t>
  </si>
  <si>
    <t xml:space="preserve">Субсидии на развитие рыбохозяйственного комплекса (бюджет автономного округа)  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</si>
  <si>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на компенсации расходов на приобретение материально-технических средств, на компенсации расходов на приобретение северных оленей (бюджет автономного округа) </t>
  </si>
  <si>
    <t>Субсидии на поддержку и развитие животноводства	 за счет средств бюджета Ханты - Мансийского автономного округа - Югры (далее - бюджет автономного округа)</t>
  </si>
  <si>
    <t>Субсидии в целях финансового возмещения затрат в связи с участием сельскохозяйственных предприятий, крестьянских (фермерских) хозяйств в конкурсах профессионального мастерства</t>
  </si>
  <si>
    <t>Субсидии в целях финансового возмещения затрат в связи с производством, переработкой мяса оленей</t>
  </si>
  <si>
    <t>Субсидии юридическим лицам (за исключением государственных (муниципальных) учреждений), индивидуальным предпринимателям в целях финансового возмещения затрат на коммунальные услуги при производстве сельскохозяйственной продукции</t>
  </si>
  <si>
    <t>Субсидии в целях финансового возмещения затрат в связи с приобретением кормов для содержания сельскохозяйственных животных</t>
  </si>
  <si>
    <t xml:space="preserve"> от 9 декабря 2021 года № 68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</si>
</sst>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164" fontId="5" fillId="0" borderId="4" xfId="1" applyNumberFormat="1" applyFont="1" applyBorder="1" applyAlignment="1" applyProtection="1">
      <alignment horizontal="right" vertical="center" wrapText="1"/>
      <protection hidden="1"/>
    </xf>
    <xf numFmtId="164" fontId="5" fillId="0" borderId="1" xfId="1" applyNumberFormat="1" applyFont="1" applyBorder="1" applyAlignment="1" applyProtection="1">
      <alignment horizontal="right" vertical="center" wrapText="1"/>
      <protection hidden="1"/>
    </xf>
    <xf numFmtId="0" fontId="1" fillId="0" borderId="0" xfId="1" applyBorder="1" applyProtection="1">
      <protection hidden="1"/>
    </xf>
    <xf numFmtId="0" fontId="1" fillId="0" borderId="10" xfId="1" applyBorder="1" applyProtection="1">
      <protection hidden="1"/>
    </xf>
    <xf numFmtId="0" fontId="1" fillId="0" borderId="0" xfId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alignment horizontal="left" vertical="top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7" fillId="0" borderId="1" xfId="1" applyFont="1" applyFill="1" applyBorder="1" applyAlignment="1" applyProtection="1">
      <alignment vertical="top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alignment horizontal="center" vertical="top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6"/>
  <sheetViews>
    <sheetView showGridLines="0" tabSelected="1" view="pageBreakPreview" topLeftCell="E1" zoomScaleNormal="100" workbookViewId="0">
      <selection activeCell="H3" sqref="H3:M3"/>
    </sheetView>
  </sheetViews>
  <sheetFormatPr defaultColWidth="9.140625" defaultRowHeight="15" x14ac:dyDescent="0.25"/>
  <cols>
    <col min="1" max="4" width="11.5703125" style="1" hidden="1" customWidth="1"/>
    <col min="5" max="5" width="8" style="1" customWidth="1"/>
    <col min="6" max="6" width="27.140625" style="1" customWidth="1"/>
    <col min="7" max="7" width="55.85546875" style="1" customWidth="1"/>
    <col min="8" max="10" width="19.42578125" style="1" bestFit="1" customWidth="1"/>
    <col min="11" max="13" width="11.5703125" style="1" hidden="1" customWidth="1"/>
    <col min="14" max="14" width="18.5703125" style="1" customWidth="1"/>
    <col min="15" max="1024" width="9.140625" style="1"/>
  </cols>
  <sheetData>
    <row r="1" spans="1:13" ht="18.75" x14ac:dyDescent="0.3">
      <c r="H1" s="50" t="s">
        <v>34</v>
      </c>
      <c r="I1" s="50"/>
      <c r="J1" s="50"/>
      <c r="K1" s="50"/>
      <c r="L1" s="50"/>
      <c r="M1" s="50"/>
    </row>
    <row r="2" spans="1:13" ht="18.75" customHeight="1" x14ac:dyDescent="0.25">
      <c r="H2" s="51" t="s">
        <v>0</v>
      </c>
      <c r="I2" s="51"/>
      <c r="J2" s="51"/>
      <c r="K2" s="51"/>
      <c r="L2" s="51"/>
      <c r="M2" s="51"/>
    </row>
    <row r="3" spans="1:13" ht="18.75" customHeight="1" x14ac:dyDescent="0.25">
      <c r="H3" s="51" t="s">
        <v>45</v>
      </c>
      <c r="I3" s="51"/>
      <c r="J3" s="51"/>
      <c r="K3" s="51"/>
      <c r="L3" s="51"/>
      <c r="M3" s="51"/>
    </row>
    <row r="5" spans="1:13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4"/>
      <c r="K5" s="5"/>
      <c r="L5" s="5"/>
      <c r="M5" s="5"/>
    </row>
    <row r="6" spans="1:13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4"/>
      <c r="K6" s="5"/>
      <c r="L6" s="5"/>
      <c r="M6" s="5"/>
    </row>
    <row r="7" spans="1:13" ht="75.75" customHeight="1" x14ac:dyDescent="0.3">
      <c r="A7" s="3"/>
      <c r="B7" s="6"/>
      <c r="C7" s="6"/>
      <c r="D7" s="6"/>
      <c r="E7" s="52" t="s">
        <v>33</v>
      </c>
      <c r="F7" s="52"/>
      <c r="G7" s="52"/>
      <c r="H7" s="52"/>
      <c r="I7" s="52"/>
      <c r="J7" s="52"/>
      <c r="K7" s="52"/>
      <c r="L7" s="52"/>
      <c r="M7" s="5"/>
    </row>
    <row r="8" spans="1:13" ht="409.6" hidden="1" customHeight="1" x14ac:dyDescent="0.3">
      <c r="A8" s="3"/>
      <c r="B8" s="7"/>
      <c r="C8" s="7"/>
      <c r="D8" s="7"/>
      <c r="E8" s="7"/>
      <c r="F8" s="7"/>
      <c r="G8" s="7"/>
      <c r="H8" s="7"/>
      <c r="I8" s="7"/>
      <c r="J8" s="4"/>
      <c r="K8" s="5"/>
      <c r="L8" s="5"/>
      <c r="M8" s="5"/>
    </row>
    <row r="9" spans="1:13" ht="20.25" customHeight="1" x14ac:dyDescent="0.25">
      <c r="A9" s="8"/>
      <c r="B9" s="9"/>
      <c r="C9" s="9"/>
      <c r="D9" s="9"/>
      <c r="E9" s="9"/>
      <c r="F9" s="9"/>
      <c r="G9" s="9"/>
      <c r="H9" s="9"/>
      <c r="I9" s="9"/>
      <c r="J9" s="10" t="s">
        <v>1</v>
      </c>
      <c r="K9" s="5"/>
      <c r="L9" s="10"/>
      <c r="M9" s="5"/>
    </row>
    <row r="10" spans="1:13" ht="29.25" customHeight="1" x14ac:dyDescent="0.25">
      <c r="A10" s="11"/>
      <c r="B10" s="12" t="s">
        <v>2</v>
      </c>
      <c r="C10" s="12" t="s">
        <v>3</v>
      </c>
      <c r="D10" s="12" t="s">
        <v>4</v>
      </c>
      <c r="E10" s="53" t="s">
        <v>5</v>
      </c>
      <c r="F10" s="53" t="s">
        <v>6</v>
      </c>
      <c r="G10" s="54" t="s">
        <v>7</v>
      </c>
      <c r="H10" s="53" t="s">
        <v>8</v>
      </c>
      <c r="I10" s="53"/>
      <c r="J10" s="53"/>
      <c r="K10" s="14"/>
      <c r="L10" s="15"/>
      <c r="M10" s="5"/>
    </row>
    <row r="11" spans="1:13" ht="28.5" customHeight="1" x14ac:dyDescent="0.25">
      <c r="A11" s="11"/>
      <c r="B11" s="16"/>
      <c r="C11" s="16"/>
      <c r="D11" s="16"/>
      <c r="E11" s="53"/>
      <c r="F11" s="53"/>
      <c r="G11" s="54"/>
      <c r="H11" s="36" t="s">
        <v>9</v>
      </c>
      <c r="I11" s="37" t="s">
        <v>10</v>
      </c>
      <c r="J11" s="36" t="s">
        <v>37</v>
      </c>
      <c r="K11" s="17" t="s">
        <v>11</v>
      </c>
      <c r="L11" s="18" t="s">
        <v>12</v>
      </c>
      <c r="M11" s="5"/>
    </row>
    <row r="12" spans="1:13" ht="15" customHeight="1" x14ac:dyDescent="0.25">
      <c r="A12" s="13"/>
      <c r="B12" s="16"/>
      <c r="C12" s="16"/>
      <c r="D12" s="16"/>
      <c r="E12" s="36">
        <v>1</v>
      </c>
      <c r="F12" s="36">
        <v>2</v>
      </c>
      <c r="G12" s="36">
        <v>3</v>
      </c>
      <c r="H12" s="36">
        <v>4</v>
      </c>
      <c r="I12" s="36">
        <v>5</v>
      </c>
      <c r="J12" s="36">
        <v>6</v>
      </c>
      <c r="K12" s="12">
        <v>5</v>
      </c>
      <c r="L12" s="12">
        <v>6</v>
      </c>
      <c r="M12" s="5"/>
    </row>
    <row r="13" spans="1:13" ht="75" x14ac:dyDescent="0.25">
      <c r="A13" s="13"/>
      <c r="B13" s="19"/>
      <c r="C13" s="16"/>
      <c r="D13" s="20"/>
      <c r="E13" s="38">
        <v>1</v>
      </c>
      <c r="F13" s="39" t="s">
        <v>13</v>
      </c>
      <c r="G13" s="40" t="s">
        <v>40</v>
      </c>
      <c r="H13" s="41">
        <v>13757000</v>
      </c>
      <c r="I13" s="41">
        <v>13757000</v>
      </c>
      <c r="J13" s="41">
        <v>13757000</v>
      </c>
      <c r="K13" s="15"/>
      <c r="L13" s="12"/>
      <c r="M13" s="5"/>
    </row>
    <row r="14" spans="1:13" ht="63.75" customHeight="1" x14ac:dyDescent="0.25">
      <c r="A14" s="13">
        <v>0</v>
      </c>
      <c r="B14" s="19">
        <v>2301</v>
      </c>
      <c r="C14" s="16">
        <v>42600</v>
      </c>
      <c r="D14" s="20" t="s">
        <v>14</v>
      </c>
      <c r="E14" s="38">
        <v>2</v>
      </c>
      <c r="F14" s="39" t="s">
        <v>13</v>
      </c>
      <c r="G14" s="40" t="s">
        <v>15</v>
      </c>
      <c r="H14" s="41">
        <v>3143900</v>
      </c>
      <c r="I14" s="41">
        <v>1675000</v>
      </c>
      <c r="J14" s="41">
        <v>2000000</v>
      </c>
      <c r="K14" s="15"/>
      <c r="L14" s="12"/>
      <c r="M14" s="5"/>
    </row>
    <row r="15" spans="1:13" ht="37.5" x14ac:dyDescent="0.25">
      <c r="A15" s="13"/>
      <c r="B15" s="19"/>
      <c r="C15" s="16"/>
      <c r="D15" s="20"/>
      <c r="E15" s="38">
        <v>3</v>
      </c>
      <c r="F15" s="39" t="s">
        <v>13</v>
      </c>
      <c r="G15" s="40" t="s">
        <v>38</v>
      </c>
      <c r="H15" s="41">
        <v>163000</v>
      </c>
      <c r="I15" s="41">
        <v>163000</v>
      </c>
      <c r="J15" s="41">
        <v>163000</v>
      </c>
      <c r="K15" s="15"/>
      <c r="L15" s="12"/>
      <c r="M15" s="5"/>
    </row>
    <row r="16" spans="1:13" ht="56.25" x14ac:dyDescent="0.25">
      <c r="A16" s="13"/>
      <c r="B16" s="19"/>
      <c r="C16" s="16"/>
      <c r="D16" s="20"/>
      <c r="E16" s="38">
        <v>4</v>
      </c>
      <c r="F16" s="39" t="s">
        <v>13</v>
      </c>
      <c r="G16" s="47" t="s">
        <v>42</v>
      </c>
      <c r="H16" s="41">
        <v>500000</v>
      </c>
      <c r="I16" s="41">
        <v>500000</v>
      </c>
      <c r="J16" s="41">
        <v>500000</v>
      </c>
      <c r="K16" s="21"/>
      <c r="L16" s="22"/>
      <c r="M16" s="23"/>
    </row>
    <row r="17" spans="1:13" ht="93.75" x14ac:dyDescent="0.25">
      <c r="A17" s="13"/>
      <c r="B17" s="19"/>
      <c r="C17" s="16"/>
      <c r="D17" s="20"/>
      <c r="E17" s="38">
        <v>5</v>
      </c>
      <c r="F17" s="39" t="s">
        <v>13</v>
      </c>
      <c r="G17" s="47" t="s">
        <v>41</v>
      </c>
      <c r="H17" s="41">
        <v>10000</v>
      </c>
      <c r="I17" s="41">
        <v>0</v>
      </c>
      <c r="J17" s="41">
        <v>0</v>
      </c>
      <c r="K17" s="21">
        <v>25000</v>
      </c>
      <c r="L17" s="22">
        <v>25000</v>
      </c>
      <c r="M17" s="24"/>
    </row>
    <row r="18" spans="1:13" ht="131.25" x14ac:dyDescent="0.25">
      <c r="A18" s="35"/>
      <c r="B18" s="19"/>
      <c r="C18" s="16"/>
      <c r="D18" s="20"/>
      <c r="E18" s="38">
        <v>6</v>
      </c>
      <c r="F18" s="39" t="s">
        <v>13</v>
      </c>
      <c r="G18" s="47" t="s">
        <v>43</v>
      </c>
      <c r="H18" s="41">
        <v>5737600</v>
      </c>
      <c r="I18" s="41">
        <v>0</v>
      </c>
      <c r="J18" s="41">
        <v>0</v>
      </c>
      <c r="K18" s="21"/>
      <c r="L18" s="22"/>
      <c r="M18" s="24"/>
    </row>
    <row r="19" spans="1:13" ht="75" x14ac:dyDescent="0.25">
      <c r="A19" s="13"/>
      <c r="B19" s="19"/>
      <c r="C19" s="16"/>
      <c r="D19" s="20"/>
      <c r="E19" s="38">
        <v>7</v>
      </c>
      <c r="F19" s="39" t="s">
        <v>13</v>
      </c>
      <c r="G19" s="47" t="s">
        <v>44</v>
      </c>
      <c r="H19" s="41">
        <v>10000000</v>
      </c>
      <c r="I19" s="41">
        <v>3534800</v>
      </c>
      <c r="J19" s="41">
        <v>3534800</v>
      </c>
      <c r="K19" s="21"/>
      <c r="L19" s="22"/>
      <c r="M19" s="23"/>
    </row>
    <row r="20" spans="1:13" ht="112.5" x14ac:dyDescent="0.25">
      <c r="A20" s="13"/>
      <c r="B20" s="19"/>
      <c r="C20" s="16"/>
      <c r="D20" s="20"/>
      <c r="E20" s="38">
        <v>8</v>
      </c>
      <c r="F20" s="39" t="s">
        <v>13</v>
      </c>
      <c r="G20" s="40" t="s">
        <v>16</v>
      </c>
      <c r="H20" s="41">
        <f>300000+3273000+13000+113700</f>
        <v>3699700</v>
      </c>
      <c r="I20" s="41">
        <f>300000+3273000</f>
        <v>3573000</v>
      </c>
      <c r="J20" s="41">
        <f>300000+3273000</f>
        <v>3573000</v>
      </c>
      <c r="K20" s="21"/>
      <c r="L20" s="22"/>
      <c r="M20" s="23"/>
    </row>
    <row r="21" spans="1:13" ht="150" x14ac:dyDescent="0.25">
      <c r="A21" s="13"/>
      <c r="B21" s="19"/>
      <c r="C21" s="16"/>
      <c r="D21" s="20"/>
      <c r="E21" s="38">
        <v>9</v>
      </c>
      <c r="F21" s="39" t="s">
        <v>13</v>
      </c>
      <c r="G21" s="40" t="s">
        <v>36</v>
      </c>
      <c r="H21" s="41">
        <v>32717000</v>
      </c>
      <c r="I21" s="41">
        <v>15975800</v>
      </c>
      <c r="J21" s="41">
        <v>34348800</v>
      </c>
      <c r="K21" s="21"/>
      <c r="L21" s="22"/>
      <c r="M21" s="23"/>
    </row>
    <row r="22" spans="1:13" ht="187.5" x14ac:dyDescent="0.25">
      <c r="A22" s="13"/>
      <c r="B22" s="19"/>
      <c r="C22" s="16"/>
      <c r="D22" s="20"/>
      <c r="E22" s="38">
        <v>10</v>
      </c>
      <c r="F22" s="39" t="s">
        <v>13</v>
      </c>
      <c r="G22" s="40" t="s">
        <v>17</v>
      </c>
      <c r="H22" s="41">
        <v>25986000</v>
      </c>
      <c r="I22" s="41">
        <v>12993000</v>
      </c>
      <c r="J22" s="41">
        <v>25986000</v>
      </c>
      <c r="K22" s="21"/>
      <c r="L22" s="22"/>
      <c r="M22" s="23"/>
    </row>
    <row r="23" spans="1:13" ht="150" x14ac:dyDescent="0.25">
      <c r="A23" s="13"/>
      <c r="B23" s="19"/>
      <c r="C23" s="16"/>
      <c r="D23" s="20"/>
      <c r="E23" s="38">
        <v>11</v>
      </c>
      <c r="F23" s="39" t="s">
        <v>13</v>
      </c>
      <c r="G23" s="40" t="s">
        <v>18</v>
      </c>
      <c r="H23" s="41">
        <v>5024200</v>
      </c>
      <c r="I23" s="41">
        <v>5225200</v>
      </c>
      <c r="J23" s="41">
        <v>5434200</v>
      </c>
      <c r="K23" s="21"/>
      <c r="L23" s="22"/>
      <c r="M23" s="23"/>
    </row>
    <row r="24" spans="1:13" ht="56.25" x14ac:dyDescent="0.25">
      <c r="A24" s="13"/>
      <c r="B24" s="19"/>
      <c r="C24" s="16"/>
      <c r="D24" s="20"/>
      <c r="E24" s="38">
        <v>12</v>
      </c>
      <c r="F24" s="39" t="s">
        <v>13</v>
      </c>
      <c r="G24" s="40" t="s">
        <v>19</v>
      </c>
      <c r="H24" s="41">
        <f>246900+2160300</f>
        <v>2407200</v>
      </c>
      <c r="I24" s="41">
        <v>0</v>
      </c>
      <c r="J24" s="41">
        <v>0</v>
      </c>
      <c r="K24" s="21"/>
      <c r="L24" s="22"/>
      <c r="M24" s="23"/>
    </row>
    <row r="25" spans="1:13" ht="93.75" x14ac:dyDescent="0.25">
      <c r="A25" s="13"/>
      <c r="B25" s="19"/>
      <c r="C25" s="16"/>
      <c r="D25" s="20"/>
      <c r="E25" s="38">
        <v>13</v>
      </c>
      <c r="F25" s="39" t="s">
        <v>13</v>
      </c>
      <c r="G25" s="40" t="s">
        <v>20</v>
      </c>
      <c r="H25" s="41">
        <v>100</v>
      </c>
      <c r="I25" s="41">
        <v>100</v>
      </c>
      <c r="J25" s="41">
        <v>100</v>
      </c>
      <c r="K25" s="21"/>
      <c r="L25" s="22"/>
      <c r="M25" s="23"/>
    </row>
    <row r="26" spans="1:13" ht="206.25" x14ac:dyDescent="0.25">
      <c r="A26" s="13"/>
      <c r="B26" s="19"/>
      <c r="C26" s="16"/>
      <c r="D26" s="20"/>
      <c r="E26" s="38">
        <v>14</v>
      </c>
      <c r="F26" s="39" t="s">
        <v>13</v>
      </c>
      <c r="G26" s="40" t="s">
        <v>21</v>
      </c>
      <c r="H26" s="41">
        <v>1548000</v>
      </c>
      <c r="I26" s="41">
        <v>830400</v>
      </c>
      <c r="J26" s="41">
        <v>2834100</v>
      </c>
      <c r="K26" s="21"/>
      <c r="L26" s="22"/>
      <c r="M26" s="23"/>
    </row>
    <row r="27" spans="1:13" ht="56.25" x14ac:dyDescent="0.25">
      <c r="A27" s="13"/>
      <c r="B27" s="19"/>
      <c r="C27" s="16"/>
      <c r="D27" s="20"/>
      <c r="E27" s="38">
        <v>15</v>
      </c>
      <c r="F27" s="39" t="s">
        <v>13</v>
      </c>
      <c r="G27" s="40" t="s">
        <v>22</v>
      </c>
      <c r="H27" s="42">
        <v>13931800</v>
      </c>
      <c r="I27" s="41">
        <v>7473000</v>
      </c>
      <c r="J27" s="41">
        <v>25506700</v>
      </c>
      <c r="K27" s="21"/>
      <c r="L27" s="22"/>
      <c r="M27" s="23"/>
    </row>
    <row r="28" spans="1:13" ht="150" x14ac:dyDescent="0.25">
      <c r="A28" s="13"/>
      <c r="B28" s="19"/>
      <c r="C28" s="16"/>
      <c r="D28" s="20"/>
      <c r="E28" s="38">
        <v>16</v>
      </c>
      <c r="F28" s="39" t="s">
        <v>13</v>
      </c>
      <c r="G28" s="40" t="s">
        <v>23</v>
      </c>
      <c r="H28" s="41">
        <v>6025400</v>
      </c>
      <c r="I28" s="41">
        <v>6266400</v>
      </c>
      <c r="J28" s="41">
        <v>6517000</v>
      </c>
      <c r="K28" s="21"/>
      <c r="L28" s="22"/>
      <c r="M28" s="23"/>
    </row>
    <row r="29" spans="1:13" ht="168.75" x14ac:dyDescent="0.25">
      <c r="A29" s="13"/>
      <c r="B29" s="19"/>
      <c r="C29" s="16"/>
      <c r="D29" s="20"/>
      <c r="E29" s="38">
        <v>17</v>
      </c>
      <c r="F29" s="39" t="s">
        <v>13</v>
      </c>
      <c r="G29" s="40" t="s">
        <v>24</v>
      </c>
      <c r="H29" s="41">
        <v>30428400</v>
      </c>
      <c r="I29" s="41">
        <v>31628400</v>
      </c>
      <c r="J29" s="41">
        <v>32875700</v>
      </c>
      <c r="K29" s="21"/>
      <c r="L29" s="22"/>
      <c r="M29" s="23"/>
    </row>
    <row r="30" spans="1:13" ht="93.75" x14ac:dyDescent="0.25">
      <c r="A30" s="13"/>
      <c r="B30" s="19"/>
      <c r="C30" s="16"/>
      <c r="D30" s="20"/>
      <c r="E30" s="38">
        <v>18</v>
      </c>
      <c r="F30" s="39" t="s">
        <v>13</v>
      </c>
      <c r="G30" s="40" t="s">
        <v>25</v>
      </c>
      <c r="H30" s="41">
        <v>49300</v>
      </c>
      <c r="I30" s="41">
        <v>51400</v>
      </c>
      <c r="J30" s="41">
        <v>53700</v>
      </c>
      <c r="K30" s="21"/>
      <c r="L30" s="22"/>
      <c r="M30" s="23"/>
    </row>
    <row r="31" spans="1:13" ht="206.25" x14ac:dyDescent="0.25">
      <c r="A31" s="13"/>
      <c r="B31" s="19"/>
      <c r="C31" s="16"/>
      <c r="D31" s="20"/>
      <c r="E31" s="38">
        <v>19</v>
      </c>
      <c r="F31" s="39" t="s">
        <v>13</v>
      </c>
      <c r="G31" s="40" t="s">
        <v>26</v>
      </c>
      <c r="H31" s="41">
        <v>4017000</v>
      </c>
      <c r="I31" s="41">
        <v>4177600</v>
      </c>
      <c r="J31" s="41">
        <v>4344700</v>
      </c>
      <c r="K31" s="21"/>
      <c r="L31" s="22"/>
      <c r="M31" s="23"/>
    </row>
    <row r="32" spans="1:13" ht="168.75" x14ac:dyDescent="0.25">
      <c r="A32" s="13"/>
      <c r="B32" s="19"/>
      <c r="C32" s="16"/>
      <c r="D32" s="20"/>
      <c r="E32" s="38">
        <v>20</v>
      </c>
      <c r="F32" s="39" t="s">
        <v>13</v>
      </c>
      <c r="G32" s="40" t="s">
        <v>27</v>
      </c>
      <c r="H32" s="41">
        <v>1966200</v>
      </c>
      <c r="I32" s="41">
        <v>1966200</v>
      </c>
      <c r="J32" s="41">
        <v>1966200</v>
      </c>
      <c r="K32" s="21"/>
      <c r="L32" s="22"/>
      <c r="M32" s="23"/>
    </row>
    <row r="33" spans="1:14" ht="168.75" x14ac:dyDescent="0.25">
      <c r="A33" s="13"/>
      <c r="B33" s="19"/>
      <c r="C33" s="16"/>
      <c r="D33" s="20"/>
      <c r="E33" s="38">
        <v>21</v>
      </c>
      <c r="F33" s="39" t="s">
        <v>13</v>
      </c>
      <c r="G33" s="40" t="s">
        <v>35</v>
      </c>
      <c r="H33" s="41">
        <v>100000</v>
      </c>
      <c r="I33" s="41">
        <v>0</v>
      </c>
      <c r="J33" s="41">
        <v>0</v>
      </c>
      <c r="K33" s="21"/>
      <c r="L33" s="22"/>
      <c r="M33" s="23"/>
    </row>
    <row r="34" spans="1:14" ht="187.5" x14ac:dyDescent="0.25">
      <c r="A34" s="13"/>
      <c r="B34" s="19"/>
      <c r="C34" s="16"/>
      <c r="D34" s="20"/>
      <c r="E34" s="38">
        <v>22</v>
      </c>
      <c r="F34" s="43" t="s">
        <v>13</v>
      </c>
      <c r="G34" s="40" t="s">
        <v>29</v>
      </c>
      <c r="H34" s="41">
        <v>11500000</v>
      </c>
      <c r="I34" s="41">
        <v>10000000</v>
      </c>
      <c r="J34" s="41">
        <v>10000000</v>
      </c>
      <c r="K34" s="21"/>
      <c r="L34" s="22"/>
      <c r="M34" s="23"/>
      <c r="N34" s="25"/>
    </row>
    <row r="35" spans="1:14" ht="168.75" x14ac:dyDescent="0.25">
      <c r="A35" s="13"/>
      <c r="B35" s="19"/>
      <c r="C35" s="16"/>
      <c r="D35" s="20"/>
      <c r="E35" s="38">
        <v>23</v>
      </c>
      <c r="F35" s="43" t="s">
        <v>13</v>
      </c>
      <c r="G35" s="44" t="s">
        <v>30</v>
      </c>
      <c r="H35" s="42">
        <v>500000</v>
      </c>
      <c r="I35" s="42">
        <v>500000</v>
      </c>
      <c r="J35" s="41">
        <v>500000</v>
      </c>
      <c r="K35" s="21"/>
      <c r="L35" s="22"/>
      <c r="M35" s="23"/>
      <c r="N35" s="26"/>
    </row>
    <row r="36" spans="1:14" ht="187.5" x14ac:dyDescent="0.25">
      <c r="A36" s="35"/>
      <c r="B36" s="19"/>
      <c r="C36" s="16"/>
      <c r="D36" s="20"/>
      <c r="E36" s="38">
        <v>24</v>
      </c>
      <c r="F36" s="43" t="s">
        <v>13</v>
      </c>
      <c r="G36" s="44" t="s">
        <v>39</v>
      </c>
      <c r="H36" s="42">
        <v>1181600</v>
      </c>
      <c r="I36" s="42">
        <v>1192200</v>
      </c>
      <c r="J36" s="41">
        <v>1192200</v>
      </c>
      <c r="K36" s="21"/>
      <c r="L36" s="22"/>
      <c r="M36" s="23"/>
      <c r="N36" s="26"/>
    </row>
    <row r="37" spans="1:14" ht="206.25" x14ac:dyDescent="0.25">
      <c r="A37" s="35"/>
      <c r="B37" s="19"/>
      <c r="C37" s="16"/>
      <c r="D37" s="20"/>
      <c r="E37" s="38">
        <v>25</v>
      </c>
      <c r="F37" s="43" t="s">
        <v>13</v>
      </c>
      <c r="G37" s="44" t="s">
        <v>28</v>
      </c>
      <c r="H37" s="42">
        <v>373600</v>
      </c>
      <c r="I37" s="42">
        <v>435800</v>
      </c>
      <c r="J37" s="41">
        <v>435800</v>
      </c>
      <c r="K37" s="21"/>
      <c r="L37" s="22"/>
      <c r="M37" s="23"/>
      <c r="N37" s="26"/>
    </row>
    <row r="38" spans="1:14" ht="19.5" customHeight="1" x14ac:dyDescent="0.3">
      <c r="A38" s="27"/>
      <c r="B38" s="27"/>
      <c r="C38" s="27"/>
      <c r="D38" s="28"/>
      <c r="E38" s="48" t="s">
        <v>31</v>
      </c>
      <c r="F38" s="48"/>
      <c r="G38" s="48"/>
      <c r="H38" s="45">
        <f>H36+H35+H34+H33+H32+H31+H30+H29+H28+H27+H26+H25+H24+H23+H22+H21+H20+H19+H18+H17+H16+H15+H14+H13+H37</f>
        <v>174767000</v>
      </c>
      <c r="I38" s="45">
        <f t="shared" ref="I38:J38" si="0">I36+I35+I34+I33+I32+I31+I30+I29+I28+I27+I26+I25+I24+I23+I22+I21+I20+I19+I18+I17+I16+I15+I14+I13+I37</f>
        <v>121918300</v>
      </c>
      <c r="J38" s="45">
        <f t="shared" si="0"/>
        <v>175523000</v>
      </c>
      <c r="K38" s="29">
        <v>144055600</v>
      </c>
      <c r="L38" s="30">
        <v>137528400</v>
      </c>
      <c r="M38" s="5"/>
    </row>
    <row r="39" spans="1:14" ht="15" customHeight="1" x14ac:dyDescent="0.3">
      <c r="A39" s="31"/>
      <c r="B39" s="31"/>
      <c r="C39" s="31"/>
      <c r="D39" s="31"/>
      <c r="E39" s="49" t="s">
        <v>32</v>
      </c>
      <c r="F39" s="49"/>
      <c r="G39" s="49"/>
      <c r="H39" s="49"/>
      <c r="I39" s="49"/>
      <c r="J39" s="49"/>
      <c r="K39" s="32"/>
      <c r="L39" s="32"/>
      <c r="M39" s="5"/>
    </row>
    <row r="40" spans="1:14" ht="15" customHeight="1" x14ac:dyDescent="0.3">
      <c r="A40" s="8"/>
      <c r="B40" s="8"/>
      <c r="C40" s="8"/>
      <c r="D40" s="8"/>
      <c r="E40" s="3"/>
      <c r="F40" s="3"/>
      <c r="G40" s="3"/>
      <c r="H40" s="46"/>
      <c r="I40" s="3"/>
      <c r="J40" s="3"/>
      <c r="K40" s="5"/>
      <c r="L40" s="5"/>
      <c r="M40" s="5"/>
    </row>
    <row r="41" spans="1:14" x14ac:dyDescent="0.25">
      <c r="E41" s="33"/>
      <c r="F41" s="33"/>
      <c r="G41" s="33"/>
      <c r="H41" s="33"/>
      <c r="I41" s="33"/>
      <c r="J41" s="33"/>
    </row>
    <row r="42" spans="1:14" x14ac:dyDescent="0.25">
      <c r="H42" s="34"/>
      <c r="I42" s="34"/>
      <c r="J42" s="34"/>
    </row>
    <row r="43" spans="1:14" x14ac:dyDescent="0.25">
      <c r="H43" s="34"/>
      <c r="I43" s="34"/>
      <c r="J43" s="34"/>
    </row>
    <row r="44" spans="1:14" x14ac:dyDescent="0.25">
      <c r="I44" s="34"/>
      <c r="J44" s="34"/>
    </row>
    <row r="46" spans="1:14" x14ac:dyDescent="0.25">
      <c r="H46" s="34"/>
    </row>
  </sheetData>
  <mergeCells count="10">
    <mergeCell ref="E38:G38"/>
    <mergeCell ref="E39:J39"/>
    <mergeCell ref="H1:M1"/>
    <mergeCell ref="H2:M2"/>
    <mergeCell ref="H3:M3"/>
    <mergeCell ref="E7:L7"/>
    <mergeCell ref="E10:E11"/>
    <mergeCell ref="F10:F11"/>
    <mergeCell ref="G10:G11"/>
    <mergeCell ref="H10:J10"/>
  </mergeCells>
  <pageMargins left="0.98425196850393704" right="0.59055118110236227" top="0.98425196850393704" bottom="0.78740157480314965" header="0.51181102362204722" footer="0.51181102362204722"/>
  <pageSetup paperSize="9" scale="57" firstPageNumber="0" orientation="portrait" horizontalDpi="300" verticalDpi="300" r:id="rId1"/>
  <headerFooter differentFirst="1">
    <oddHeader>&amp;C &amp;P</oddHeader>
  </headerFooter>
  <rowBreaks count="1" manualBreakCount="1">
    <brk id="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2021-11-02T05:43:32Z</cp:lastPrinted>
  <dcterms:created xsi:type="dcterms:W3CDTF">2016-10-25T08:36:41Z</dcterms:created>
  <dcterms:modified xsi:type="dcterms:W3CDTF">2021-12-09T12:21:57Z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